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ustava\OneDrive - Ministerstvo investícií, regionálneho rozvoja a informatizácie SR\X266-202209-Ipel-002-C2-akt1\"/>
    </mc:Choice>
  </mc:AlternateContent>
  <bookViews>
    <workbookView xWindow="-105" yWindow="-105" windowWidth="23250" windowHeight="1257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9" l="1"/>
  <c r="H13" i="29"/>
  <c r="H27" i="29" l="1"/>
  <c r="F26" i="29"/>
  <c r="G26" i="29" s="1"/>
  <c r="I26" i="29" s="1"/>
  <c r="F25" i="29"/>
  <c r="G25" i="29" s="1"/>
  <c r="I25" i="29" s="1"/>
  <c r="L13" i="29" s="1"/>
  <c r="F24" i="29"/>
  <c r="G24" i="29" s="1"/>
  <c r="I24" i="29" s="1"/>
  <c r="F23" i="29"/>
  <c r="G23" i="29" s="1"/>
  <c r="I23" i="29" s="1"/>
  <c r="F22" i="29"/>
  <c r="G22" i="29" s="1"/>
  <c r="I22" i="29" s="1"/>
  <c r="F21" i="29"/>
  <c r="F27" i="29" l="1"/>
  <c r="G21" i="29"/>
  <c r="I21" i="29" l="1"/>
  <c r="I27" i="29" s="1"/>
  <c r="G27" i="29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<sst xmlns="http://schemas.openxmlformats.org/spreadsheetml/2006/main" count="120" uniqueCount="107">
  <si>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</si>
  <si>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</si>
  <si>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</si>
  <si>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</si>
  <si>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</si>
  <si>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</si>
  <si>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</si>
  <si>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</si>
  <si>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</si>
  <si>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</si>
  <si>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</si>
  <si>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</si>
  <si>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</si>
  <si>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</si>
  <si>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</si>
  <si>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</si>
  <si>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</si>
  <si>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</si>
  <si>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</si>
  <si>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</si>
  <si>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</si>
  <si>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</si>
  <si>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</si>
  <si>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</si>
  <si>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</si>
  <si>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</si>
  <si>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</si>
  <si>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</si>
  <si>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</si>
  <si>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</si>
  <si>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</si>
  <si>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</si>
  <si>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</si>
  <si>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</si>
  <si>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</si>
  <si>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</si>
  <si>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</si>
  <si>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</si>
  <si>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</si>
  <si>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</si>
  <si>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</si>
  <si>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</si>
  <si>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</si>
  <si>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</si>
  <si>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</si>
  <si>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</si>
  <si>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</si>
  <si>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</si>
  <si>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</si>
  <si>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</si>
  <si>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</si>
  <si>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</si>
  <si>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</si>
  <si>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</si>
  <si>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</si>
  <si>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</si>
  <si>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</si>
  <si>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</si>
  <si>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</si>
  <si>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</si>
  <si>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</si>
  <si>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</si>
  <si>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</si>
  <si>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</si>
  <si>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</si>
  <si>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</si>
  <si>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</si>
  <si>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</si>
  <si>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</si>
  <si>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</si>
  <si>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</si>
  <si>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</si>
  <si>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</si>
  <si>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</si>
  <si>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</si>
  <si>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</si>
  <si>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</si>
  <si>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</si>
  <si>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</si>
  <si>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</si>
  <si>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</si>
  <si>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</si>
  <si>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</si>
  <si>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</si>
  <si>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</si>
  <si>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</si>
  <si>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</si>
  <si>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</si>
  <si>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</si>
  <si>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</si>
  <si>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</si>
  <si>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</si>
  <si>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</si>
  <si>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</si>
  <si>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</si>
  <si>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</si>
  <si>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</si>
  <si>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</si>
  <si>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</si>
  <si>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</si>
  <si>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</si>
  <si>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</si>
  <si>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t xml:space="preserve"> Miera príspevku z celkových oprávnených výdavkov (%)</t>
  </si>
  <si>
    <r>
      <t xml:space="preserve">Spolufinancovanie z vlastných zdrojov  </t>
    </r>
    <r>
      <rPr>
        <b/>
        <i/>
        <sz val="11"/>
        <color theme="1"/>
        <rFont val="Arial"/>
        <family val="2"/>
        <charset val="238"/>
      </rPr>
      <t xml:space="preserve"> (%)</t>
    </r>
  </si>
  <si>
    <r>
      <t>Hlavná aktivita: C2</t>
    </r>
    <r>
      <rPr>
        <b/>
        <sz val="10"/>
        <color theme="1"/>
        <rFont val="Arial"/>
        <family val="2"/>
        <charset val="238"/>
      </rPr>
      <t xml:space="preserve"> Terénne a ambulantné služby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</si>
  <si>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>Doplniť aj popis neoprávnených výdavkov, uviesť informáciu či ide o vecnú neopávnenosť alebo finančnú (z dôvodu presahu max. COV).</t>
    </r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</si>
  <si>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</t>
    </r>
    <r>
      <rPr>
        <sz val="11"/>
        <rFont val="Arial"/>
        <family val="2"/>
        <charset val="238"/>
      </rPr>
      <t>rhu a</t>
    </r>
    <r>
      <rPr>
        <sz val="11"/>
        <color rgb="FFFF0000"/>
        <rFont val="Arial"/>
        <family val="2"/>
        <charset val="238"/>
      </rPr>
      <t xml:space="preserve"> všetky cenové ponuk</t>
    </r>
    <r>
      <rPr>
        <sz val="11"/>
        <rFont val="Arial"/>
        <family val="2"/>
        <charset val="238"/>
      </rPr>
      <t>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</si>
</sst>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26" fillId="3" borderId="27" xfId="0" applyFont="1" applyFill="1" applyBorder="1" applyAlignment="1" applyProtection="1">
      <alignment horizontal="left" vertical="center" wrapText="1"/>
    </xf>
    <xf numFmtId="0" fontId="26" fillId="3" borderId="22" xfId="0" applyFont="1" applyFill="1" applyBorder="1" applyAlignment="1" applyProtection="1">
      <alignment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27" fillId="4" borderId="3" xfId="0" applyNumberFormat="1" applyFont="1" applyFill="1" applyBorder="1" applyAlignment="1" applyProtection="1">
      <alignment horizontal="left" vertical="center" wrapText="1"/>
    </xf>
    <xf numFmtId="49" fontId="27" fillId="4" borderId="4" xfId="0" applyNumberFormat="1" applyFont="1" applyFill="1" applyBorder="1" applyAlignment="1" applyProtection="1">
      <alignment horizontal="left" vertical="center" wrapText="1"/>
    </xf>
    <xf numFmtId="49" fontId="27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491778</xdr:colOff>
      <xdr:row>0</xdr:row>
      <xdr:rowOff>133190</xdr:rowOff>
    </xdr:from>
    <xdr:to>
      <xdr:col>0</xdr:col>
      <xdr:colOff>1442836</xdr:colOff>
      <xdr:row>5</xdr:row>
      <xdr:rowOff>207709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70949211-6182-468C-B03B-C4A6E1A71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1778" y="133190"/>
          <a:ext cx="951058" cy="1010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9"/>
  <sheetViews>
    <sheetView tabSelected="1" view="pageBreakPreview" topLeftCell="A39" zoomScale="85" zoomScaleNormal="55" zoomScaleSheetLayoutView="85" zoomScalePageLayoutView="80" workbookViewId="0">
      <selection activeCell="M37" sqref="M37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7"/>
      <c r="B1" s="37"/>
      <c r="C1" s="38"/>
      <c r="D1" s="39"/>
      <c r="E1" s="39"/>
      <c r="F1" s="39"/>
      <c r="G1" s="39"/>
      <c r="H1" s="39"/>
      <c r="I1" s="39"/>
      <c r="J1" s="37"/>
      <c r="K1" s="91" t="s">
        <v>101</v>
      </c>
      <c r="L1" s="91"/>
    </row>
    <row r="2" spans="1:19" x14ac:dyDescent="0.25">
      <c r="A2" s="37"/>
      <c r="B2" s="37"/>
      <c r="C2" s="38"/>
      <c r="D2" s="39"/>
      <c r="E2" s="39"/>
      <c r="F2" s="39"/>
      <c r="G2" s="39"/>
      <c r="H2" s="39"/>
      <c r="I2" s="39"/>
      <c r="J2" s="37"/>
      <c r="K2" s="37"/>
      <c r="L2" s="40"/>
      <c r="O2" s="36" t="s">
        <v>54</v>
      </c>
    </row>
    <row r="3" spans="1:19" ht="15.75" x14ac:dyDescent="0.25">
      <c r="A3" s="40"/>
      <c r="B3" s="40"/>
      <c r="C3" s="41"/>
      <c r="D3" s="42"/>
      <c r="E3" s="42"/>
      <c r="F3" s="43"/>
      <c r="G3" s="42"/>
      <c r="H3" s="44"/>
      <c r="I3" s="42"/>
      <c r="J3" s="40"/>
      <c r="K3" s="40"/>
      <c r="L3" s="45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0"/>
      <c r="B4" s="40"/>
      <c r="C4" s="41"/>
      <c r="D4" s="42"/>
      <c r="E4" s="42"/>
      <c r="F4" s="43"/>
      <c r="G4" s="42"/>
      <c r="H4" s="42"/>
      <c r="I4" s="42"/>
      <c r="J4" s="40"/>
      <c r="K4" s="40"/>
      <c r="L4" s="45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6"/>
      <c r="B5" s="46"/>
      <c r="C5" s="47"/>
      <c r="D5" s="46"/>
      <c r="E5" s="46"/>
      <c r="F5" s="46"/>
      <c r="G5" s="46"/>
      <c r="H5" s="46"/>
      <c r="I5" s="46"/>
      <c r="J5" s="46"/>
      <c r="K5" s="40"/>
      <c r="L5" s="45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92" t="s">
        <v>24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48"/>
      <c r="B7" s="48"/>
      <c r="C7" s="48"/>
      <c r="D7" s="48"/>
      <c r="E7" s="48"/>
      <c r="F7" s="48"/>
      <c r="G7" s="48"/>
      <c r="H7" s="48"/>
      <c r="I7" s="48"/>
      <c r="J7" s="48"/>
      <c r="K7" s="40"/>
      <c r="L7" s="45"/>
      <c r="M7" s="9"/>
      <c r="N7" s="9"/>
      <c r="O7" t="s">
        <v>98</v>
      </c>
      <c r="P7" s="9"/>
      <c r="Q7" s="9"/>
      <c r="R7" s="9"/>
      <c r="S7" s="9"/>
    </row>
    <row r="8" spans="1:19" ht="20.25" customHeight="1" x14ac:dyDescent="0.25">
      <c r="A8" s="49" t="s">
        <v>0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M8" s="9"/>
      <c r="N8" s="9"/>
      <c r="O8" t="s">
        <v>100</v>
      </c>
      <c r="P8" s="9"/>
      <c r="Q8" s="9"/>
      <c r="R8" s="9"/>
      <c r="S8" s="9"/>
    </row>
    <row r="9" spans="1:19" ht="21.75" customHeight="1" x14ac:dyDescent="0.25">
      <c r="A9" s="50" t="s">
        <v>1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90"/>
      <c r="M9" s="9"/>
      <c r="N9" s="9"/>
      <c r="O9"/>
      <c r="P9" s="9"/>
      <c r="Q9" s="9"/>
      <c r="R9" s="9"/>
      <c r="S9" s="9"/>
    </row>
    <row r="10" spans="1:19" ht="20.25" customHeight="1" x14ac:dyDescent="0.25">
      <c r="A10" s="50" t="s">
        <v>5</v>
      </c>
      <c r="B10" s="88" t="s">
        <v>26</v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1" t="s">
        <v>25</v>
      </c>
      <c r="B11" s="88" t="s">
        <v>27</v>
      </c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"/>
      <c r="N11" s="9"/>
      <c r="O11" s="36" t="s">
        <v>22</v>
      </c>
      <c r="P11" s="9"/>
      <c r="Q11" s="9"/>
      <c r="R11" s="9"/>
      <c r="S11" s="9"/>
    </row>
    <row r="12" spans="1:19" ht="37.5" customHeight="1" thickBot="1" x14ac:dyDescent="0.3">
      <c r="A12" s="51" t="s">
        <v>61</v>
      </c>
      <c r="B12" s="88" t="s">
        <v>33</v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86" t="s">
        <v>102</v>
      </c>
      <c r="B13" s="61">
        <v>0.95</v>
      </c>
      <c r="C13" s="87" t="s">
        <v>103</v>
      </c>
      <c r="D13" s="61">
        <v>0.05</v>
      </c>
      <c r="E13" s="52" t="s">
        <v>66</v>
      </c>
      <c r="F13" s="62" t="s">
        <v>16</v>
      </c>
      <c r="G13" s="52" t="s">
        <v>60</v>
      </c>
      <c r="H13" s="63">
        <f>H25*$B$13</f>
        <v>0</v>
      </c>
      <c r="I13" s="52" t="s">
        <v>63</v>
      </c>
      <c r="J13" s="63">
        <f>H25*$D$13</f>
        <v>0</v>
      </c>
      <c r="K13" s="52" t="s">
        <v>64</v>
      </c>
      <c r="L13" s="64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7" customFormat="1" x14ac:dyDescent="0.25">
      <c r="A14" s="37"/>
      <c r="B14" s="73"/>
      <c r="C14" s="74"/>
      <c r="D14" s="39"/>
      <c r="E14" s="39"/>
      <c r="F14" s="73"/>
      <c r="G14" s="39"/>
      <c r="H14" s="39"/>
      <c r="I14" s="75"/>
      <c r="J14" s="76"/>
      <c r="K14" s="40"/>
      <c r="L14" s="45"/>
      <c r="M14" s="9"/>
      <c r="N14" s="9"/>
      <c r="O14" t="s">
        <v>28</v>
      </c>
      <c r="P14" s="9"/>
      <c r="Q14" s="9"/>
      <c r="R14" s="9"/>
      <c r="S14" s="9"/>
    </row>
    <row r="15" spans="1:19" x14ac:dyDescent="0.25">
      <c r="A15" s="37"/>
      <c r="B15" s="77"/>
      <c r="C15" s="78"/>
      <c r="D15" s="79"/>
      <c r="E15" s="79"/>
      <c r="F15" s="80"/>
      <c r="G15" s="39"/>
      <c r="H15" s="39"/>
      <c r="I15" s="39"/>
      <c r="J15" s="81"/>
      <c r="K15" s="37"/>
      <c r="L15" s="45"/>
      <c r="M15" s="9"/>
      <c r="N15" s="9"/>
      <c r="O15"/>
      <c r="P15" s="9"/>
      <c r="Q15" s="9"/>
      <c r="R15" s="9"/>
      <c r="S15" s="9"/>
    </row>
    <row r="16" spans="1:19" s="12" customFormat="1" ht="16.5" customHeight="1" x14ac:dyDescent="0.3">
      <c r="A16" s="82"/>
      <c r="B16" s="82"/>
      <c r="C16" s="83"/>
      <c r="D16" s="84"/>
      <c r="E16" s="84"/>
      <c r="F16" s="84"/>
      <c r="G16" s="84"/>
      <c r="H16" s="84"/>
      <c r="I16" s="84"/>
      <c r="J16" s="82"/>
      <c r="K16" s="85"/>
      <c r="L16" s="40"/>
      <c r="M16" s="1"/>
      <c r="N16" s="13"/>
      <c r="O16" s="9"/>
      <c r="P16" s="13"/>
      <c r="Q16" s="13"/>
      <c r="R16" s="13"/>
      <c r="S16" s="13"/>
    </row>
    <row r="17" spans="1:19" s="12" customFormat="1" ht="16.5" customHeight="1" thickBot="1" x14ac:dyDescent="0.35">
      <c r="A17" s="82"/>
      <c r="B17" s="82"/>
      <c r="C17" s="83"/>
      <c r="D17" s="84"/>
      <c r="E17" s="84"/>
      <c r="F17" s="84"/>
      <c r="G17" s="84"/>
      <c r="H17" s="84"/>
      <c r="I17" s="84"/>
      <c r="J17" s="82"/>
      <c r="K17" s="85"/>
      <c r="L17" s="40"/>
      <c r="M17" s="1"/>
      <c r="N17" s="13"/>
      <c r="O17" s="13"/>
      <c r="P17" s="13"/>
      <c r="Q17" s="13"/>
      <c r="R17" s="13"/>
      <c r="S17" s="13"/>
    </row>
    <row r="18" spans="1:19" s="12" customFormat="1" ht="66.75" customHeight="1" x14ac:dyDescent="0.3">
      <c r="A18" s="20" t="s">
        <v>2</v>
      </c>
      <c r="B18" s="21" t="s">
        <v>4</v>
      </c>
      <c r="C18" s="21" t="s">
        <v>3</v>
      </c>
      <c r="D18" s="21" t="s">
        <v>20</v>
      </c>
      <c r="E18" s="21" t="s">
        <v>17</v>
      </c>
      <c r="F18" s="21" t="s">
        <v>86</v>
      </c>
      <c r="G18" s="21" t="s">
        <v>67</v>
      </c>
      <c r="H18" s="21" t="s">
        <v>62</v>
      </c>
      <c r="I18" s="21" t="s">
        <v>23</v>
      </c>
      <c r="J18" s="21" t="s">
        <v>21</v>
      </c>
      <c r="K18" s="21" t="s">
        <v>22</v>
      </c>
      <c r="L18" s="22" t="s">
        <v>29</v>
      </c>
      <c r="M18" s="1"/>
      <c r="N18" s="13"/>
      <c r="O18" s="13"/>
      <c r="P18" s="13"/>
      <c r="Q18" s="13"/>
      <c r="R18" s="13"/>
      <c r="S18" s="13"/>
    </row>
    <row r="19" spans="1:19" s="12" customFormat="1" ht="26.25" thickBot="1" x14ac:dyDescent="0.35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13</v>
      </c>
      <c r="G19" s="15" t="s">
        <v>14</v>
      </c>
      <c r="H19" s="15" t="s">
        <v>12</v>
      </c>
      <c r="I19" s="15" t="s">
        <v>68</v>
      </c>
      <c r="J19" s="15" t="s">
        <v>65</v>
      </c>
      <c r="K19" s="15" t="s">
        <v>18</v>
      </c>
      <c r="L19" s="16" t="s">
        <v>19</v>
      </c>
      <c r="M19" s="1"/>
      <c r="N19" s="13"/>
      <c r="O19" s="13"/>
      <c r="P19" s="13"/>
      <c r="Q19" s="13"/>
      <c r="R19" s="13"/>
      <c r="S19" s="13"/>
    </row>
    <row r="20" spans="1:19" s="12" customFormat="1" ht="16.5" customHeight="1" thickBot="1" x14ac:dyDescent="0.35">
      <c r="A20" s="96" t="s">
        <v>104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65"/>
      <c r="B21" s="53"/>
      <c r="C21" s="54"/>
      <c r="D21" s="55"/>
      <c r="E21" s="56"/>
      <c r="F21" s="27">
        <f>D21*E21</f>
        <v>0</v>
      </c>
      <c r="G21" s="57">
        <f t="shared" ref="G21:G26" si="0">F21*1.2</f>
        <v>0</v>
      </c>
      <c r="H21" s="58"/>
      <c r="I21" s="58">
        <f>IF($F$13="ÁNO",F21-H21,G21-H21)</f>
        <v>0</v>
      </c>
      <c r="J21" s="34"/>
      <c r="K21" s="59"/>
      <c r="L21" s="6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2"/>
      <c r="B22" s="53"/>
      <c r="C22" s="24"/>
      <c r="D22" s="25"/>
      <c r="E22" s="26"/>
      <c r="F22" s="27">
        <f t="shared" ref="F22:F26" si="1">D22*E22</f>
        <v>0</v>
      </c>
      <c r="G22" s="57">
        <f t="shared" si="0"/>
        <v>0</v>
      </c>
      <c r="H22" s="28"/>
      <c r="I22" s="58">
        <f t="shared" ref="I22:I26" si="2">IF($F$13="ÁNO",F22-H22,G22-H22)</f>
        <v>0</v>
      </c>
      <c r="J22" s="23"/>
      <c r="K22" s="59"/>
      <c r="L22" s="35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2"/>
      <c r="B23" s="53"/>
      <c r="C23" s="24"/>
      <c r="D23" s="25"/>
      <c r="E23" s="26"/>
      <c r="F23" s="27">
        <f t="shared" si="1"/>
        <v>0</v>
      </c>
      <c r="G23" s="57">
        <f t="shared" si="0"/>
        <v>0</v>
      </c>
      <c r="H23" s="28"/>
      <c r="I23" s="58">
        <f t="shared" si="2"/>
        <v>0</v>
      </c>
      <c r="J23" s="23"/>
      <c r="K23" s="59"/>
      <c r="L23" s="35"/>
      <c r="M23" s="1"/>
      <c r="N23" s="13"/>
      <c r="O23" s="13"/>
      <c r="P23" s="13"/>
      <c r="Q23" s="13"/>
      <c r="R23" s="13"/>
      <c r="S23" s="13"/>
    </row>
    <row r="24" spans="1:19" s="12" customFormat="1" ht="16.5" customHeight="1" x14ac:dyDescent="0.3">
      <c r="A24" s="32"/>
      <c r="B24" s="53"/>
      <c r="C24" s="33"/>
      <c r="D24" s="25"/>
      <c r="E24" s="26"/>
      <c r="F24" s="27">
        <f t="shared" si="1"/>
        <v>0</v>
      </c>
      <c r="G24" s="57">
        <f t="shared" si="0"/>
        <v>0</v>
      </c>
      <c r="H24" s="28"/>
      <c r="I24" s="58">
        <f t="shared" si="2"/>
        <v>0</v>
      </c>
      <c r="J24" s="23"/>
      <c r="K24" s="59"/>
      <c r="L24" s="35"/>
      <c r="M24" s="1"/>
      <c r="N24" s="13"/>
      <c r="O24" s="13"/>
      <c r="P24" s="13"/>
      <c r="Q24" s="13"/>
      <c r="R24" s="13"/>
      <c r="S24" s="13"/>
    </row>
    <row r="25" spans="1:19" s="12" customFormat="1" ht="16.5" customHeight="1" x14ac:dyDescent="0.3">
      <c r="A25" s="32"/>
      <c r="B25" s="53"/>
      <c r="C25" s="24"/>
      <c r="D25" s="25"/>
      <c r="E25" s="26"/>
      <c r="F25" s="27">
        <f t="shared" si="1"/>
        <v>0</v>
      </c>
      <c r="G25" s="57">
        <f t="shared" si="0"/>
        <v>0</v>
      </c>
      <c r="H25" s="28"/>
      <c r="I25" s="58">
        <f t="shared" si="2"/>
        <v>0</v>
      </c>
      <c r="J25" s="23"/>
      <c r="K25" s="59"/>
      <c r="L25" s="35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35">
      <c r="A26" s="60"/>
      <c r="B26" s="53"/>
      <c r="C26" s="29"/>
      <c r="D26" s="30"/>
      <c r="E26" s="26"/>
      <c r="F26" s="27">
        <f t="shared" si="1"/>
        <v>0</v>
      </c>
      <c r="G26" s="57">
        <f t="shared" si="0"/>
        <v>0</v>
      </c>
      <c r="H26" s="31"/>
      <c r="I26" s="58">
        <f t="shared" si="2"/>
        <v>0</v>
      </c>
      <c r="J26" s="23"/>
      <c r="K26" s="59"/>
      <c r="L26" s="35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35">
      <c r="A27" s="99" t="s">
        <v>69</v>
      </c>
      <c r="B27" s="100"/>
      <c r="C27" s="100"/>
      <c r="D27" s="100"/>
      <c r="E27" s="101"/>
      <c r="F27" s="67">
        <f t="shared" ref="F27" si="3">SUM(F21:F26)</f>
        <v>0</v>
      </c>
      <c r="G27" s="67">
        <f>SUM(G21:G26)</f>
        <v>0</v>
      </c>
      <c r="H27" s="68">
        <f>SUM(H21:H26)</f>
        <v>0</v>
      </c>
      <c r="I27" s="67">
        <f t="shared" ref="I27" si="4">SUM(I21:I26)</f>
        <v>0</v>
      </c>
      <c r="J27" s="69"/>
      <c r="K27" s="70"/>
      <c r="L27" s="71"/>
      <c r="M27" s="1"/>
      <c r="N27" s="13"/>
      <c r="O27" s="13"/>
      <c r="P27" s="13"/>
      <c r="Q27" s="13"/>
      <c r="R27" s="13"/>
      <c r="S27" s="13"/>
    </row>
    <row r="28" spans="1:19" s="12" customFormat="1" ht="16.5" customHeight="1" x14ac:dyDescent="0.3">
      <c r="A28" s="82"/>
      <c r="B28" s="82"/>
      <c r="C28" s="83"/>
      <c r="D28" s="84"/>
      <c r="E28" s="84"/>
      <c r="F28" s="84"/>
      <c r="G28" s="84"/>
      <c r="H28" s="84"/>
      <c r="I28" s="84"/>
      <c r="J28" s="82"/>
      <c r="K28" s="85"/>
      <c r="L28" s="40"/>
      <c r="M28" s="1"/>
      <c r="N28" s="13"/>
      <c r="O28" s="13"/>
      <c r="P28" s="13"/>
      <c r="Q28" s="13"/>
      <c r="R28" s="13"/>
      <c r="S28" s="13"/>
    </row>
    <row r="29" spans="1:19" s="12" customFormat="1" ht="16.5" customHeight="1" thickBot="1" x14ac:dyDescent="0.35">
      <c r="A29" s="82"/>
      <c r="B29" s="82"/>
      <c r="C29" s="83"/>
      <c r="D29" s="84"/>
      <c r="E29" s="84"/>
      <c r="F29" s="84"/>
      <c r="G29" s="84"/>
      <c r="H29" s="84"/>
      <c r="I29" s="84"/>
      <c r="J29" s="82"/>
      <c r="K29" s="85"/>
      <c r="L29" s="40"/>
      <c r="M29" s="1"/>
      <c r="N29" s="13"/>
      <c r="O29" s="13"/>
      <c r="P29" s="13"/>
      <c r="Q29" s="13"/>
      <c r="R29" s="13"/>
      <c r="S29" s="13"/>
    </row>
    <row r="30" spans="1:19" ht="54.6" customHeight="1" thickBot="1" x14ac:dyDescent="0.35">
      <c r="A30" s="102" t="s">
        <v>87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O30" s="13"/>
    </row>
    <row r="31" spans="1:19" x14ac:dyDescent="0.25">
      <c r="A31" s="105" t="s">
        <v>72</v>
      </c>
      <c r="B31" s="107" t="s">
        <v>70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9"/>
    </row>
    <row r="32" spans="1:19" x14ac:dyDescent="0.25">
      <c r="A32" s="105"/>
      <c r="B32" s="110" t="s">
        <v>75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5">
      <c r="A33" s="105"/>
      <c r="B33" s="110" t="s">
        <v>96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x14ac:dyDescent="0.25">
      <c r="A34" s="106"/>
      <c r="B34" s="110" t="s">
        <v>97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3" ht="30" x14ac:dyDescent="0.25">
      <c r="A35" s="72" t="s">
        <v>73</v>
      </c>
      <c r="B35" s="116" t="s">
        <v>71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60" customHeight="1" x14ac:dyDescent="0.25">
      <c r="A36" s="72" t="s">
        <v>74</v>
      </c>
      <c r="B36" s="110" t="s">
        <v>91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72" t="s">
        <v>76</v>
      </c>
      <c r="B37" s="110" t="s">
        <v>77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72" t="s">
        <v>78</v>
      </c>
      <c r="B38" s="110" t="s">
        <v>92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72" t="s">
        <v>85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0" x14ac:dyDescent="0.25">
      <c r="A40" s="72" t="s">
        <v>84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</row>
    <row r="41" spans="1:13" ht="30" x14ac:dyDescent="0.25">
      <c r="A41" s="72" t="s">
        <v>83</v>
      </c>
      <c r="B41" s="110" t="s">
        <v>81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8"/>
    </row>
    <row r="42" spans="1:13" ht="59.25" customHeight="1" x14ac:dyDescent="0.25">
      <c r="A42" s="72" t="s">
        <v>82</v>
      </c>
      <c r="B42" s="110" t="s">
        <v>99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9"/>
    </row>
    <row r="43" spans="1:13" ht="30" x14ac:dyDescent="0.25">
      <c r="A43" s="72" t="s">
        <v>88</v>
      </c>
      <c r="B43" s="110" t="s">
        <v>89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9"/>
    </row>
    <row r="44" spans="1:13" ht="30" x14ac:dyDescent="0.25">
      <c r="A44" s="72" t="s">
        <v>90</v>
      </c>
      <c r="B44" s="110" t="s">
        <v>105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  <c r="M44" s="18"/>
    </row>
    <row r="45" spans="1:13" ht="322.5" customHeight="1" x14ac:dyDescent="0.25">
      <c r="A45" s="72" t="s">
        <v>93</v>
      </c>
      <c r="B45" s="119" t="s">
        <v>106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ht="45" x14ac:dyDescent="0.25">
      <c r="A46" s="72" t="s">
        <v>94</v>
      </c>
      <c r="B46" s="113" t="s">
        <v>95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5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E76" s="11"/>
      <c r="F76" s="11"/>
      <c r="G76" s="11"/>
      <c r="H76" s="11"/>
      <c r="I76" s="11"/>
      <c r="J76" s="9"/>
      <c r="K76" s="9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B12:L12"/>
    <mergeCell ref="A20:L20"/>
    <mergeCell ref="A27:E27"/>
    <mergeCell ref="A30:L30"/>
    <mergeCell ref="A31:A34"/>
    <mergeCell ref="B31:L31"/>
    <mergeCell ref="B32:L32"/>
    <mergeCell ref="B33:L33"/>
    <mergeCell ref="B34:L34"/>
    <mergeCell ref="B11:L11"/>
    <mergeCell ref="K1:L1"/>
    <mergeCell ref="A6:L6"/>
    <mergeCell ref="B8:L8"/>
    <mergeCell ref="B9:L9"/>
    <mergeCell ref="B10:L10"/>
  </mergeCells>
  <conditionalFormatting sqref="H21:H23 H27">
    <cfRule type="cellIs" dxfId="5" priority="9" stopIfTrue="1" operator="greaterThan">
      <formula>$G21</formula>
    </cfRule>
  </conditionalFormatting>
  <conditionalFormatting sqref="H24:H26">
    <cfRule type="cellIs" dxfId="4" priority="8" stopIfTrue="1" operator="greaterThan">
      <formula>$G24</formula>
    </cfRule>
  </conditionalFormatting>
  <conditionalFormatting sqref="I21:I27">
    <cfRule type="cellIs" dxfId="3" priority="7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>
      <formula1>$O$12:$O$14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/>
    <dataValidation type="list" allowBlank="1" showErrorMessage="1" prompt="_x000a_" sqref="B21:B26">
      <formula1>$O$5:$O$8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6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6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6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6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6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6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Húšťava, Filip</cp:lastModifiedBy>
  <cp:lastPrinted>2017-11-19T15:33:49Z</cp:lastPrinted>
  <dcterms:created xsi:type="dcterms:W3CDTF">2015-05-13T12:53:37Z</dcterms:created>
  <dcterms:modified xsi:type="dcterms:W3CDTF">2022-09-14T10:50:25Z</dcterms:modified>
</cp:coreProperties>
</file>